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49-2023\WORK IN PROGRESS\549-2023\"/>
    </mc:Choice>
  </mc:AlternateContent>
  <xr:revisionPtr revIDLastSave="0" documentId="8_{D64CE972-9530-41AB-B35F-4921C0FC2026}" xr6:coauthVersionLast="36" xr6:coauthVersionMax="36" xr10:uidLastSave="{00000000-0000-0000-0000-000000000000}"/>
  <bookViews>
    <workbookView xWindow="0" yWindow="0" windowWidth="28800" windowHeight="107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A7" i="2" l="1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<sst xmlns="http://schemas.openxmlformats.org/spreadsheetml/2006/main" count="89" uniqueCount="36">
  <si>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</si>
  <si>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</si>
  <si>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</si>
  <si>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</si>
  <si>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</si>
  <si>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</si>
  <si>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</si>
  <si>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</si>
  <si>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</si>
  <si>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</si>
  <si>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Name of Bidder</t>
  </si>
  <si>
    <t xml:space="preserve">$   - </t>
  </si>
  <si>
    <t>Initial Purchase of Equipment</t>
  </si>
  <si>
    <t>OPTIONAL EQUIPMENT PRICES</t>
  </si>
  <si>
    <t>TOTAL BID PRICE (MRST &amp; GST extra) (in numbers)</t>
  </si>
  <si>
    <t>Each</t>
  </si>
  <si>
    <t>Annual</t>
  </si>
  <si>
    <t>SUPPLIES/CONSUMABLES/MAINTENACE PRICES</t>
  </si>
  <si>
    <r>
      <rPr>
        <b/>
        <sz val="10"/>
        <rFont val="Arial"/>
        <family val="2"/>
      </rPr>
      <t xml:space="preserve">Annual Postal Meter Rate Changes/Updates </t>
    </r>
    <r>
      <rPr>
        <sz val="10"/>
        <rFont val="Arial"/>
        <family val="2"/>
      </rPr>
      <t>(If Applicable)</t>
    </r>
  </si>
  <si>
    <r>
      <rPr>
        <b/>
        <sz val="10"/>
        <rFont val="Arial"/>
        <family val="2"/>
      </rPr>
      <t xml:space="preserve">Mail Management System Ongoing Maintenance. </t>
    </r>
    <r>
      <rPr>
        <sz val="10"/>
        <rFont val="Arial"/>
        <family val="2"/>
      </rPr>
      <t xml:space="preserve">(Please include the first years Mail Management System Maintenance here. Additional years maintenace cost will be listed in Supplies/Consumables/Maintenace items) </t>
    </r>
  </si>
  <si>
    <r>
      <rPr>
        <b/>
        <sz val="10"/>
        <rFont val="Arial"/>
        <family val="2"/>
      </rPr>
      <t xml:space="preserve">Metering Machines Ongoing Maintenance. </t>
    </r>
    <r>
      <rPr>
        <sz val="10"/>
        <rFont val="Arial"/>
        <family val="2"/>
      </rPr>
      <t xml:space="preserve"> (Please include the first years Metering Machine Maintenance cost here. Additional years maintenace cost will be listed in Supplies/Consumables/Maintenace items) </t>
    </r>
  </si>
  <si>
    <r>
      <t xml:space="preserve">Metering Machines - Meter Rentals. </t>
    </r>
    <r>
      <rPr>
        <sz val="10"/>
        <rFont val="Arial"/>
        <family val="2"/>
      </rPr>
      <t>(Please include the first years Meter Rental here. Additional years Rental cost will be listed in Supplies/Consumables/Maintenace items)</t>
    </r>
  </si>
  <si>
    <t>Metering Machines - Meter Rentals.</t>
  </si>
  <si>
    <t>Mail Management System Ongoing Maintenance.</t>
  </si>
  <si>
    <t>Metering Machines Ongoing Maintenance</t>
  </si>
  <si>
    <t>B11.1(c)</t>
  </si>
  <si>
    <t>B11.1(d)</t>
  </si>
  <si>
    <t>Annual Postal Meter Rate Changes/Updates (If Applicable)</t>
  </si>
  <si>
    <t>B11.1(b), E2, E3.13</t>
  </si>
  <si>
    <t xml:space="preserve"> See B11</t>
  </si>
  <si>
    <t xml:space="preserve">Note - Supplies/Consumables/Maintenace are for information only and will not be evaluated. </t>
  </si>
  <si>
    <t xml:space="preserve">Note - Optional Equipment Prices are for information only and will not be evaluated. </t>
  </si>
  <si>
    <t>Postage Ink Cartridge - (describe yield)</t>
  </si>
  <si>
    <t>Sealant - Jug - (describe yield or volume)</t>
  </si>
  <si>
    <t>Labels (describe sizes)</t>
  </si>
  <si>
    <t>B11.1(a), E2, 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</si>
</sst>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87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3" fontId="0" fillId="0" borderId="26" xfId="0" applyNumberFormat="1" applyBorder="1" applyAlignment="1" applyProtection="1">
      <alignment horizontal="center"/>
      <protection locked="0"/>
    </xf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1" fillId="0" borderId="12" xfId="0" applyNumberFormat="1" applyFont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wrapText="1"/>
      <protection locked="0"/>
    </xf>
    <xf numFmtId="3" fontId="3" fillId="0" borderId="26" xfId="0" applyNumberFormat="1" applyFont="1" applyBorder="1" applyAlignment="1" applyProtection="1">
      <alignment horizontal="center"/>
      <protection locked="0"/>
    </xf>
    <xf numFmtId="164" fontId="0" fillId="0" borderId="30" xfId="0" applyNumberFormat="1" applyBorder="1" applyProtection="1">
      <protection locked="0"/>
    </xf>
    <xf numFmtId="0" fontId="3" fillId="0" borderId="31" xfId="0" applyFont="1" applyBorder="1" applyAlignment="1" applyProtection="1">
      <alignment wrapText="1"/>
      <protection locked="0"/>
    </xf>
    <xf numFmtId="3" fontId="0" fillId="0" borderId="32" xfId="0" applyNumberFormat="1" applyBorder="1" applyAlignment="1" applyProtection="1">
      <alignment horizontal="center"/>
      <protection locked="0"/>
    </xf>
    <xf numFmtId="0" fontId="0" fillId="0" borderId="0" xfId="0" applyBorder="1" applyAlignment="1"/>
    <xf numFmtId="175" fontId="0" fillId="0" borderId="26" xfId="0" applyNumberFormat="1" applyBorder="1" applyAlignment="1" applyProtection="1">
      <alignment horizontal="left"/>
      <protection locked="0"/>
    </xf>
    <xf numFmtId="175" fontId="0" fillId="0" borderId="27" xfId="0" applyNumberFormat="1" applyBorder="1" applyAlignment="1" applyProtection="1">
      <alignment horizontal="left"/>
    </xf>
    <xf numFmtId="0" fontId="3" fillId="0" borderId="0" xfId="0" applyFont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2" fillId="0" borderId="26" xfId="0" applyFont="1" applyBorder="1" applyAlignment="1" applyProtection="1">
      <alignment vertical="top" wrapText="1"/>
    </xf>
    <xf numFmtId="0" fontId="3" fillId="0" borderId="26" xfId="0" applyFont="1" applyBorder="1" applyAlignment="1" applyProtection="1">
      <alignment wrapText="1"/>
    </xf>
    <xf numFmtId="175" fontId="3" fillId="0" borderId="26" xfId="0" applyNumberFormat="1" applyFont="1" applyBorder="1" applyAlignment="1" applyProtection="1">
      <alignment horizontal="center" wrapText="1"/>
    </xf>
    <xf numFmtId="3" fontId="3" fillId="0" borderId="26" xfId="0" applyNumberFormat="1" applyFon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vertical="top" wrapText="1"/>
    </xf>
    <xf numFmtId="0" fontId="3" fillId="0" borderId="29" xfId="0" applyFont="1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2" fillId="0" borderId="29" xfId="0" applyFont="1" applyBorder="1" applyAlignment="1" applyProtection="1">
      <alignment vertical="top" wrapText="1"/>
    </xf>
    <xf numFmtId="0" fontId="0" fillId="0" borderId="29" xfId="0" applyBorder="1" applyAlignment="1" applyProtection="1">
      <alignment wrapText="1"/>
    </xf>
    <xf numFmtId="164" fontId="3" fillId="0" borderId="12" xfId="0" applyNumberFormat="1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Border="1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7"/>
  <sheetViews>
    <sheetView showGridLines="0" tabSelected="1" zoomScaleNormal="100" zoomScaleSheetLayoutView="100" workbookViewId="0">
      <selection activeCell="F6" sqref="F6"/>
    </sheetView>
  </sheetViews>
  <sheetFormatPr defaultColWidth="9.1796875" defaultRowHeight="12.5" x14ac:dyDescent="0.25"/>
  <cols>
    <col min="1" max="1" width="5.7265625" style="3" customWidth="1"/>
    <col min="2" max="2" width="39.81640625" style="3" customWidth="1"/>
    <col min="3" max="3" width="10.26953125" style="3" customWidth="1"/>
    <col min="4" max="4" width="13.7265625" style="5" customWidth="1"/>
    <col min="5" max="5" width="10.7265625" style="1" customWidth="1"/>
    <col min="6" max="6" width="12.453125" style="2" customWidth="1"/>
    <col min="7" max="7" width="13.81640625" style="2" customWidth="1"/>
    <col min="8" max="16384" width="9.1796875" style="3"/>
  </cols>
  <sheetData>
    <row r="1" spans="1:7" x14ac:dyDescent="0.25">
      <c r="C1" s="83" t="s">
        <v>0</v>
      </c>
      <c r="D1" s="83"/>
      <c r="E1" s="21"/>
      <c r="F1" s="22"/>
    </row>
    <row r="2" spans="1:7" x14ac:dyDescent="0.25">
      <c r="A2" s="82"/>
      <c r="B2" s="82"/>
      <c r="C2" s="83" t="s">
        <v>29</v>
      </c>
      <c r="D2" s="83"/>
      <c r="E2" s="21"/>
      <c r="F2" s="24"/>
      <c r="G2" s="4"/>
    </row>
    <row r="3" spans="1:7" x14ac:dyDescent="0.25">
      <c r="A3" s="84"/>
      <c r="B3" s="84"/>
      <c r="C3" s="25"/>
      <c r="D3" s="26"/>
      <c r="E3" s="21"/>
      <c r="F3" s="24"/>
      <c r="G3" s="4"/>
    </row>
    <row r="4" spans="1:7" x14ac:dyDescent="0.25">
      <c r="A4" s="27" t="s">
        <v>1</v>
      </c>
      <c r="B4" s="27"/>
      <c r="C4" s="27"/>
      <c r="D4" s="26"/>
      <c r="E4" s="21"/>
      <c r="F4" s="24"/>
      <c r="G4" s="4"/>
    </row>
    <row r="5" spans="1:7" ht="20.5" x14ac:dyDescent="0.25">
      <c r="A5" s="61" t="s">
        <v>2</v>
      </c>
      <c r="B5" s="61" t="s">
        <v>3</v>
      </c>
      <c r="C5" s="62" t="s">
        <v>4</v>
      </c>
      <c r="D5" s="63" t="s">
        <v>5</v>
      </c>
      <c r="E5" s="64" t="s">
        <v>6</v>
      </c>
      <c r="F5" s="30" t="s">
        <v>7</v>
      </c>
      <c r="G5" s="6" t="s">
        <v>8</v>
      </c>
    </row>
    <row r="6" spans="1:7" ht="25" x14ac:dyDescent="0.25">
      <c r="A6" s="65">
        <v>1</v>
      </c>
      <c r="B6" s="66" t="s">
        <v>12</v>
      </c>
      <c r="C6" s="67" t="s">
        <v>35</v>
      </c>
      <c r="D6" s="68" t="s">
        <v>9</v>
      </c>
      <c r="E6" s="69">
        <v>1</v>
      </c>
      <c r="F6" s="58" t="s">
        <v>11</v>
      </c>
      <c r="G6" s="59" t="str">
        <f>IF(OR(ISTEXT(F6),ISBLANK(F6)), "$   - ",ROUND(E6*F6,2))</f>
        <v xml:space="preserve">$   - </v>
      </c>
    </row>
    <row r="7" spans="1:7" ht="63.75" customHeight="1" x14ac:dyDescent="0.25">
      <c r="A7" s="70">
        <f>A6+1</f>
        <v>2</v>
      </c>
      <c r="B7" s="71" t="s">
        <v>20</v>
      </c>
      <c r="C7" s="72" t="s">
        <v>28</v>
      </c>
      <c r="D7" s="68" t="s">
        <v>16</v>
      </c>
      <c r="E7" s="73">
        <v>2</v>
      </c>
      <c r="F7" s="58" t="s">
        <v>11</v>
      </c>
      <c r="G7" s="59" t="str">
        <f>IF(OR(ISTEXT(F7),ISBLANK(F7)), "$   - ",ROUND(E7*F7,2))</f>
        <v xml:space="preserve">$   - </v>
      </c>
    </row>
    <row r="8" spans="1:7" ht="73.5" customHeight="1" x14ac:dyDescent="0.25">
      <c r="A8" s="70">
        <f t="shared" ref="A8:A10" si="0">A7+1</f>
        <v>3</v>
      </c>
      <c r="B8" s="71" t="s">
        <v>19</v>
      </c>
      <c r="C8" s="60" t="s">
        <v>28</v>
      </c>
      <c r="D8" s="68" t="s">
        <v>16</v>
      </c>
      <c r="E8" s="73">
        <v>1</v>
      </c>
      <c r="F8" s="58" t="s">
        <v>11</v>
      </c>
      <c r="G8" s="59" t="str">
        <f t="shared" ref="G8:G10" si="1">IF(OR(ISTEXT(F8),ISBLANK(F8)), "$   - ",ROUND(E8*F8,2))</f>
        <v xml:space="preserve">$   - </v>
      </c>
    </row>
    <row r="9" spans="1:7" ht="50.5" x14ac:dyDescent="0.25">
      <c r="A9" s="70">
        <f t="shared" si="0"/>
        <v>4</v>
      </c>
      <c r="B9" s="74" t="s">
        <v>21</v>
      </c>
      <c r="C9" s="72" t="s">
        <v>25</v>
      </c>
      <c r="D9" s="68" t="s">
        <v>16</v>
      </c>
      <c r="E9" s="73">
        <v>2</v>
      </c>
      <c r="F9" s="58" t="s">
        <v>11</v>
      </c>
      <c r="G9" s="59" t="str">
        <f t="shared" si="1"/>
        <v xml:space="preserve">$   - </v>
      </c>
    </row>
    <row r="10" spans="1:7" ht="26" thickBot="1" x14ac:dyDescent="0.3">
      <c r="A10" s="70">
        <f t="shared" si="0"/>
        <v>5</v>
      </c>
      <c r="B10" s="71" t="s">
        <v>18</v>
      </c>
      <c r="C10" s="75" t="s">
        <v>26</v>
      </c>
      <c r="D10" s="68" t="s">
        <v>16</v>
      </c>
      <c r="E10" s="73">
        <v>2</v>
      </c>
      <c r="F10" s="58" t="s">
        <v>11</v>
      </c>
      <c r="G10" s="59" t="str">
        <f t="shared" si="1"/>
        <v xml:space="preserve">$   - </v>
      </c>
    </row>
    <row r="11" spans="1:7" ht="14.5" thickTop="1" x14ac:dyDescent="0.3">
      <c r="A11" s="8"/>
      <c r="B11" s="9"/>
      <c r="C11" s="9"/>
      <c r="D11" s="10"/>
      <c r="E11" s="11"/>
      <c r="F11" s="12"/>
      <c r="G11" s="13"/>
    </row>
    <row r="12" spans="1:7" ht="14" x14ac:dyDescent="0.3">
      <c r="A12" s="42"/>
      <c r="B12" s="43"/>
      <c r="C12" s="43"/>
      <c r="D12" s="44"/>
      <c r="E12" s="45"/>
      <c r="F12" s="85"/>
      <c r="G12" s="86"/>
    </row>
    <row r="13" spans="1:7" ht="14" x14ac:dyDescent="0.3">
      <c r="A13" s="42" t="s">
        <v>14</v>
      </c>
      <c r="B13" s="27"/>
      <c r="C13" s="27"/>
      <c r="D13" s="44"/>
      <c r="E13" s="45"/>
      <c r="F13" s="79">
        <f>SUM(G6:G10)</f>
        <v>0</v>
      </c>
      <c r="G13" s="80"/>
    </row>
    <row r="14" spans="1:7" ht="14" x14ac:dyDescent="0.3">
      <c r="A14" s="46"/>
      <c r="B14" s="47"/>
      <c r="C14" s="47"/>
      <c r="D14" s="48"/>
      <c r="E14" s="49"/>
      <c r="F14" s="14"/>
      <c r="G14" s="14"/>
    </row>
    <row r="15" spans="1:7" x14ac:dyDescent="0.25">
      <c r="A15" s="15"/>
      <c r="B15" s="33"/>
      <c r="C15" s="33"/>
      <c r="D15" s="34"/>
      <c r="E15" s="21"/>
      <c r="F15" s="22"/>
      <c r="G15" s="35"/>
    </row>
    <row r="16" spans="1:7" x14ac:dyDescent="0.25">
      <c r="A16" s="16"/>
      <c r="B16" s="33"/>
      <c r="C16" s="33"/>
      <c r="D16" s="34"/>
      <c r="E16" s="36"/>
      <c r="F16" s="37"/>
      <c r="G16" s="38"/>
    </row>
    <row r="17" spans="1:7" x14ac:dyDescent="0.25">
      <c r="A17" s="16"/>
      <c r="B17" s="33"/>
      <c r="C17" s="33"/>
      <c r="D17" s="34"/>
      <c r="E17" s="81" t="s">
        <v>10</v>
      </c>
      <c r="F17" s="81"/>
      <c r="G17" s="39"/>
    </row>
    <row r="18" spans="1:7" x14ac:dyDescent="0.25">
      <c r="A18" s="17"/>
      <c r="B18" s="40"/>
      <c r="C18" s="40"/>
      <c r="D18" s="41"/>
      <c r="E18" s="36"/>
      <c r="F18" s="37"/>
      <c r="G18" s="38"/>
    </row>
    <row r="20" spans="1:7" ht="13" x14ac:dyDescent="0.3">
      <c r="A20" s="18"/>
    </row>
    <row r="21" spans="1:7" x14ac:dyDescent="0.25">
      <c r="A21" s="7"/>
      <c r="B21" s="78"/>
      <c r="C21" s="78"/>
      <c r="D21" s="78"/>
      <c r="E21" s="78"/>
      <c r="F21" s="20"/>
      <c r="G21" s="20"/>
    </row>
    <row r="22" spans="1:7" x14ac:dyDescent="0.25">
      <c r="A22" s="23" t="s">
        <v>17</v>
      </c>
      <c r="B22" s="27"/>
      <c r="C22" s="27"/>
      <c r="D22" s="26"/>
      <c r="E22" s="21"/>
      <c r="F22" s="24"/>
      <c r="G22" s="4"/>
    </row>
    <row r="23" spans="1:7" ht="20.5" x14ac:dyDescent="0.25">
      <c r="A23" s="28" t="s">
        <v>2</v>
      </c>
      <c r="B23" s="28" t="s">
        <v>3</v>
      </c>
      <c r="C23" s="50" t="s">
        <v>5</v>
      </c>
      <c r="D23" s="29" t="s">
        <v>6</v>
      </c>
      <c r="E23" s="30" t="s">
        <v>7</v>
      </c>
      <c r="F23" s="3"/>
      <c r="G23" s="3"/>
    </row>
    <row r="24" spans="1:7" x14ac:dyDescent="0.25">
      <c r="A24" s="31">
        <v>1</v>
      </c>
      <c r="B24" s="51" t="s">
        <v>24</v>
      </c>
      <c r="C24" s="53" t="s">
        <v>16</v>
      </c>
      <c r="D24" s="53">
        <v>2</v>
      </c>
      <c r="E24" s="58" t="s">
        <v>11</v>
      </c>
      <c r="F24" s="3"/>
      <c r="G24" s="3"/>
    </row>
    <row r="25" spans="1:7" ht="25" x14ac:dyDescent="0.25">
      <c r="A25" s="32">
        <v>2</v>
      </c>
      <c r="B25" s="52" t="s">
        <v>23</v>
      </c>
      <c r="C25" s="53" t="s">
        <v>16</v>
      </c>
      <c r="D25" s="19">
        <v>1</v>
      </c>
      <c r="E25" s="58" t="s">
        <v>11</v>
      </c>
      <c r="F25" s="3"/>
      <c r="G25" s="3"/>
    </row>
    <row r="26" spans="1:7" x14ac:dyDescent="0.25">
      <c r="A26" s="32">
        <v>3</v>
      </c>
      <c r="B26" s="52" t="s">
        <v>22</v>
      </c>
      <c r="C26" s="53" t="s">
        <v>16</v>
      </c>
      <c r="D26" s="19">
        <v>2</v>
      </c>
      <c r="E26" s="58" t="s">
        <v>11</v>
      </c>
      <c r="F26" s="3"/>
      <c r="G26" s="3"/>
    </row>
    <row r="27" spans="1:7" ht="25" x14ac:dyDescent="0.25">
      <c r="A27" s="32">
        <v>4</v>
      </c>
      <c r="B27" s="52" t="s">
        <v>27</v>
      </c>
      <c r="C27" s="53" t="s">
        <v>16</v>
      </c>
      <c r="D27" s="19">
        <v>2</v>
      </c>
      <c r="E27" s="58" t="s">
        <v>11</v>
      </c>
      <c r="F27" s="3"/>
      <c r="G27" s="3"/>
    </row>
    <row r="28" spans="1:7" x14ac:dyDescent="0.25">
      <c r="A28" s="54">
        <v>5</v>
      </c>
      <c r="B28" s="55" t="s">
        <v>32</v>
      </c>
      <c r="C28" s="53" t="s">
        <v>15</v>
      </c>
      <c r="D28" s="56">
        <v>1</v>
      </c>
      <c r="E28" s="58" t="s">
        <v>11</v>
      </c>
      <c r="F28" s="3"/>
      <c r="G28" s="3"/>
    </row>
    <row r="29" spans="1:7" x14ac:dyDescent="0.25">
      <c r="A29" s="54">
        <v>6</v>
      </c>
      <c r="B29" s="55" t="s">
        <v>33</v>
      </c>
      <c r="C29" s="53" t="s">
        <v>15</v>
      </c>
      <c r="D29" s="56">
        <v>1</v>
      </c>
      <c r="E29" s="58" t="s">
        <v>11</v>
      </c>
      <c r="F29" s="3"/>
      <c r="G29" s="3"/>
    </row>
    <row r="30" spans="1:7" x14ac:dyDescent="0.25">
      <c r="A30" s="54">
        <v>7</v>
      </c>
      <c r="B30" s="55" t="s">
        <v>34</v>
      </c>
      <c r="C30" s="53" t="s">
        <v>15</v>
      </c>
      <c r="D30" s="56">
        <v>1</v>
      </c>
      <c r="E30" s="58" t="s">
        <v>11</v>
      </c>
      <c r="F30" s="3"/>
      <c r="G30" s="3"/>
    </row>
    <row r="31" spans="1:7" x14ac:dyDescent="0.25">
      <c r="A31" s="54"/>
      <c r="B31" s="55"/>
      <c r="C31" s="53" t="s">
        <v>15</v>
      </c>
      <c r="D31" s="56">
        <v>1</v>
      </c>
      <c r="E31" s="58" t="s">
        <v>11</v>
      </c>
      <c r="F31" s="3"/>
      <c r="G31" s="3"/>
    </row>
    <row r="32" spans="1:7" x14ac:dyDescent="0.25">
      <c r="A32" s="54"/>
      <c r="B32" s="55"/>
      <c r="C32" s="53" t="s">
        <v>15</v>
      </c>
      <c r="D32" s="56">
        <v>1</v>
      </c>
      <c r="E32" s="58" t="s">
        <v>11</v>
      </c>
      <c r="F32" s="3"/>
      <c r="G32" s="3"/>
    </row>
    <row r="33" spans="1:7" x14ac:dyDescent="0.25">
      <c r="A33" s="54"/>
      <c r="B33" s="55"/>
      <c r="C33" s="53" t="s">
        <v>15</v>
      </c>
      <c r="D33" s="56">
        <v>1</v>
      </c>
      <c r="E33" s="58" t="s">
        <v>11</v>
      </c>
      <c r="F33" s="3"/>
      <c r="G33" s="3"/>
    </row>
    <row r="34" spans="1:7" x14ac:dyDescent="0.25">
      <c r="A34" s="54"/>
      <c r="B34" s="55"/>
      <c r="C34" s="53" t="s">
        <v>15</v>
      </c>
      <c r="D34" s="56">
        <v>1</v>
      </c>
      <c r="E34" s="58" t="s">
        <v>11</v>
      </c>
      <c r="F34" s="3"/>
      <c r="G34" s="3"/>
    </row>
    <row r="35" spans="1:7" x14ac:dyDescent="0.25">
      <c r="A35" s="54"/>
      <c r="B35" s="55"/>
      <c r="C35" s="53" t="s">
        <v>15</v>
      </c>
      <c r="D35" s="56">
        <v>1</v>
      </c>
      <c r="E35" s="58" t="s">
        <v>11</v>
      </c>
      <c r="F35" s="3"/>
      <c r="G35" s="3"/>
    </row>
    <row r="36" spans="1:7" x14ac:dyDescent="0.25">
      <c r="A36" s="54"/>
      <c r="B36" s="55"/>
      <c r="C36" s="53" t="s">
        <v>15</v>
      </c>
      <c r="D36" s="56">
        <v>1</v>
      </c>
      <c r="E36" s="58" t="s">
        <v>11</v>
      </c>
      <c r="F36" s="3"/>
      <c r="G36" s="3"/>
    </row>
    <row r="37" spans="1:7" ht="24.75" customHeight="1" x14ac:dyDescent="0.25">
      <c r="A37" s="76" t="s">
        <v>30</v>
      </c>
      <c r="B37" s="76"/>
      <c r="C37" s="76"/>
      <c r="D37" s="76"/>
      <c r="E37" s="76"/>
      <c r="F37" s="57"/>
      <c r="G37" s="57"/>
    </row>
    <row r="38" spans="1:7" x14ac:dyDescent="0.25">
      <c r="A38" s="7"/>
      <c r="B38" s="78"/>
      <c r="C38" s="78"/>
      <c r="D38" s="78"/>
      <c r="E38" s="78"/>
      <c r="F38" s="20"/>
      <c r="G38" s="20"/>
    </row>
    <row r="39" spans="1:7" x14ac:dyDescent="0.25">
      <c r="A39" s="7"/>
      <c r="B39" s="78"/>
      <c r="C39" s="78"/>
      <c r="D39" s="78"/>
      <c r="E39" s="78"/>
      <c r="F39" s="20"/>
      <c r="G39" s="20"/>
    </row>
    <row r="40" spans="1:7" x14ac:dyDescent="0.25">
      <c r="A40" s="23" t="s">
        <v>13</v>
      </c>
      <c r="B40" s="27"/>
      <c r="C40" s="27"/>
      <c r="D40" s="26"/>
      <c r="E40" s="21"/>
      <c r="F40" s="24"/>
      <c r="G40" s="4"/>
    </row>
    <row r="41" spans="1:7" ht="20.5" x14ac:dyDescent="0.25">
      <c r="A41" s="28" t="s">
        <v>2</v>
      </c>
      <c r="B41" s="28" t="s">
        <v>3</v>
      </c>
      <c r="C41" s="50" t="s">
        <v>5</v>
      </c>
      <c r="D41" s="29" t="s">
        <v>6</v>
      </c>
      <c r="E41" s="30" t="s">
        <v>7</v>
      </c>
      <c r="F41" s="3"/>
      <c r="G41" s="3"/>
    </row>
    <row r="42" spans="1:7" x14ac:dyDescent="0.25">
      <c r="A42" s="31"/>
      <c r="B42" s="51"/>
      <c r="C42" s="53" t="s">
        <v>15</v>
      </c>
      <c r="D42" s="53">
        <v>1</v>
      </c>
      <c r="E42" s="58" t="s">
        <v>11</v>
      </c>
      <c r="F42" s="3"/>
      <c r="G42" s="3"/>
    </row>
    <row r="43" spans="1:7" x14ac:dyDescent="0.25">
      <c r="A43" s="32"/>
      <c r="B43" s="52"/>
      <c r="C43" s="53" t="s">
        <v>15</v>
      </c>
      <c r="D43" s="19">
        <v>1</v>
      </c>
      <c r="E43" s="58" t="s">
        <v>11</v>
      </c>
      <c r="F43" s="3"/>
      <c r="G43" s="3"/>
    </row>
    <row r="44" spans="1:7" x14ac:dyDescent="0.25">
      <c r="A44" s="32"/>
      <c r="B44" s="52"/>
      <c r="C44" s="53" t="s">
        <v>15</v>
      </c>
      <c r="D44" s="19">
        <v>1</v>
      </c>
      <c r="E44" s="58" t="s">
        <v>11</v>
      </c>
      <c r="F44" s="3"/>
      <c r="G44" s="3"/>
    </row>
    <row r="45" spans="1:7" x14ac:dyDescent="0.25">
      <c r="A45" s="32"/>
      <c r="B45" s="52"/>
      <c r="C45" s="53" t="s">
        <v>15</v>
      </c>
      <c r="D45" s="19">
        <v>1</v>
      </c>
      <c r="E45" s="58" t="s">
        <v>11</v>
      </c>
      <c r="F45" s="3"/>
      <c r="G45" s="3"/>
    </row>
    <row r="46" spans="1:7" x14ac:dyDescent="0.25">
      <c r="A46" s="32"/>
      <c r="B46" s="52"/>
      <c r="C46" s="53" t="s">
        <v>15</v>
      </c>
      <c r="D46" s="56">
        <v>1</v>
      </c>
      <c r="E46" s="58" t="s">
        <v>11</v>
      </c>
      <c r="F46" s="3"/>
      <c r="G46" s="3"/>
    </row>
    <row r="47" spans="1:7" ht="28.5" customHeight="1" x14ac:dyDescent="0.25">
      <c r="A47" s="76" t="s">
        <v>31</v>
      </c>
      <c r="B47" s="76"/>
      <c r="C47" s="76"/>
      <c r="D47" s="76"/>
      <c r="E47" s="76"/>
      <c r="F47" s="77"/>
      <c r="G47" s="77"/>
    </row>
  </sheetData>
  <sheetProtection algorithmName="SHA-512" hashValue="f+lY4aldNbMJL2QWyIOECuaG1Io+OrJoJREg49kuwTM8Dii2vwIEcOjN5ZrR+a2tfCpFvbz9Qsw8zlRF7JL5QA==" saltValue="XmuyMrc8PkIuWJb0V39xjQ==" spinCount="100000" sheet="1" objects="1" scenarios="1" selectLockedCells="1"/>
  <mergeCells count="13">
    <mergeCell ref="A2:B2"/>
    <mergeCell ref="C1:D1"/>
    <mergeCell ref="A3:B3"/>
    <mergeCell ref="F12:G12"/>
    <mergeCell ref="C2:D2"/>
    <mergeCell ref="A37:E37"/>
    <mergeCell ref="A47:E47"/>
    <mergeCell ref="F47:G47"/>
    <mergeCell ref="B39:E39"/>
    <mergeCell ref="F13:G13"/>
    <mergeCell ref="E17:F17"/>
    <mergeCell ref="B21:E21"/>
    <mergeCell ref="B38:E3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 E42:E46 E24:E36" xr:uid="{00000000-0002-0000-0100-000000000000}">
      <formula1>IF(E6&gt;=0,ROUND(E6,2),0.01)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No.549-2023
SUPPLY, INSTALLATION AND ONGOING MAINTENANCE OF A MAIL METERING SOLUTION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8A5F8D0331A442A4D00A25D159131C" ma:contentTypeVersion="16" ma:contentTypeDescription="Create a new document." ma:contentTypeScope="" ma:versionID="d4b71095064ab9b8255157e2b0516630">
  <xsd:schema xmlns:xsd="http://www.w3.org/2001/XMLSchema" xmlns:xs="http://www.w3.org/2001/XMLSchema" xmlns:p="http://schemas.microsoft.com/office/2006/metadata/properties" xmlns:ns3="eda1a48c-5345-412c-ac0d-93dff94ab20b" xmlns:ns4="b46cd379-f47a-4bd7-98fe-8c08bd1c7344" targetNamespace="http://schemas.microsoft.com/office/2006/metadata/properties" ma:root="true" ma:fieldsID="af9cba4433d8cf351aa24ed3afce2528" ns3:_="" ns4:_="">
    <xsd:import namespace="eda1a48c-5345-412c-ac0d-93dff94ab20b"/>
    <xsd:import namespace="b46cd379-f47a-4bd7-98fe-8c08bd1c73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1a48c-5345-412c-ac0d-93dff94ab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d379-f47a-4bd7-98fe-8c08bd1c73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da1a48c-5345-412c-ac0d-93dff94ab20b" xsi:nil="true"/>
  </documentManagement>
</p:properties>
</file>

<file path=customXml/itemProps1.xml><?xml version="1.0" encoding="utf-8"?>
<ds:datastoreItem xmlns:ds="http://schemas.openxmlformats.org/officeDocument/2006/customXml" ds:itemID="{6DA9525F-6529-4733-8B98-35146608B5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14B79-0A2E-4260-85AC-070F811DA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1a48c-5345-412c-ac0d-93dff94ab20b"/>
    <ds:schemaRef ds:uri="b46cd379-f47a-4bd7-98fe-8c08bd1c73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3FEB7-32A5-4B89-A44B-8F95565EB0AE}">
  <ds:schemaRefs>
    <ds:schemaRef ds:uri="b46cd379-f47a-4bd7-98fe-8c08bd1c7344"/>
    <ds:schemaRef ds:uri="http://schemas.microsoft.com/office/2006/documentManagement/types"/>
    <ds:schemaRef ds:uri="eda1a48c-5345-412c-ac0d-93dff94ab20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cp:lastPrinted>2023-08-15T15:28:21Z</cp:lastPrinted>
  <dcterms:created xsi:type="dcterms:W3CDTF">1999-10-18T14:40:40Z</dcterms:created>
  <dcterms:modified xsi:type="dcterms:W3CDTF">2023-08-29T19:45:38Z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0x0101004E8A5F8D0331A442A4D00A25D159131C</vt:lpwstr>
  </property>
</Properties>
</file>